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Beta-VU\NeuroScience\FGA\ONWAR\Algemeen\"/>
    </mc:Choice>
  </mc:AlternateContent>
  <bookViews>
    <workbookView xWindow="0" yWindow="0" windowWidth="28800" windowHeight="12300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F4" i="1"/>
  <c r="C3" i="1"/>
  <c r="F3" i="1"/>
  <c r="G4" i="1"/>
  <c r="G3" i="1"/>
</calcChain>
</file>

<file path=xl/sharedStrings.xml><?xml version="1.0" encoding="utf-8"?>
<sst xmlns="http://schemas.openxmlformats.org/spreadsheetml/2006/main" count="11" uniqueCount="10">
  <si>
    <t>COVID start</t>
  </si>
  <si>
    <t>COVID end</t>
  </si>
  <si>
    <t>COVID-impact (months)</t>
  </si>
  <si>
    <t>start date PhD</t>
  </si>
  <si>
    <t xml:space="preserve">end date </t>
  </si>
  <si>
    <t>4-year contract</t>
  </si>
  <si>
    <t>3-year contract</t>
  </si>
  <si>
    <t>Compensation (hours)</t>
  </si>
  <si>
    <t>dd-mm-yyyy</t>
  </si>
  <si>
    <t>please indicate the start date of your PhD contract in the row corresponding to your type of contract (4 or 3 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</si>
</sst>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;@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0" fillId="2" borderId="0" xfId="0" applyFill="1"/>
    <xf numFmtId="164" fontId="0" fillId="2" borderId="0" xfId="0" applyNumberFormat="1" applyFill="1"/>
    <xf numFmtId="165" fontId="0" fillId="2" borderId="0" xfId="0" applyNumberFormat="1" applyFill="1"/>
    <xf numFmtId="1" fontId="0" fillId="2" borderId="0" xfId="0" applyNumberFormat="1" applyFill="1"/>
    <xf numFmtId="0" fontId="0" fillId="3" borderId="0" xfId="0" applyFill="1"/>
    <xf numFmtId="164" fontId="0" fillId="3" borderId="0" xfId="0" applyNumberFormat="1" applyFill="1"/>
    <xf numFmtId="165" fontId="0" fillId="3" borderId="0" xfId="0" applyNumberFormat="1" applyFill="1"/>
    <xf numFmtId="1" fontId="0" fillId="3" borderId="0" xfId="0" applyNumberFormat="1" applyFill="1"/>
    <xf numFmtId="164" fontId="2" fillId="2" borderId="1" xfId="0" applyNumberFormat="1" applyFon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B4" sqref="B4"/>
    </sheetView>
  </sheetViews>
  <sheetFormatPr defaultRowHeight="15" x14ac:dyDescent="0.25"/>
  <cols>
    <col min="1" max="1" width="17.7109375" customWidth="1"/>
    <col min="2" max="2" width="17.140625" customWidth="1"/>
    <col min="3" max="3" width="11" customWidth="1"/>
    <col min="4" max="4" width="13" customWidth="1"/>
    <col min="5" max="5" width="12.42578125" customWidth="1"/>
    <col min="6" max="6" width="14.5703125" customWidth="1"/>
    <col min="7" max="7" width="17.85546875" customWidth="1"/>
  </cols>
  <sheetData>
    <row r="1" spans="1:7" x14ac:dyDescent="0.25">
      <c r="A1" t="s">
        <v>9</v>
      </c>
    </row>
    <row r="2" spans="1:7" ht="27" thickBot="1" x14ac:dyDescent="0.3">
      <c r="B2" s="2" t="s">
        <v>3</v>
      </c>
      <c r="C2" s="2" t="s">
        <v>4</v>
      </c>
      <c r="D2" s="2" t="s">
        <v>0</v>
      </c>
      <c r="E2" s="2" t="s">
        <v>1</v>
      </c>
      <c r="F2" s="1" t="s">
        <v>2</v>
      </c>
      <c r="G2" s="1" t="s">
        <v>7</v>
      </c>
    </row>
    <row r="3" spans="1:7" ht="15.75" thickBot="1" x14ac:dyDescent="0.3">
      <c r="A3" s="3" t="s">
        <v>5</v>
      </c>
      <c r="B3" s="11" t="s">
        <v>8</v>
      </c>
      <c r="C3" s="4" t="e">
        <f>IF(ISBLANK(B3),NA,B3+4*365)</f>
        <v>#VALUE!</v>
      </c>
      <c r="D3" s="4">
        <v>43891</v>
      </c>
      <c r="E3" s="4">
        <v>44620</v>
      </c>
      <c r="F3" s="5" t="e">
        <f>IF(AND(C3&gt;=D3, C3&lt;=E3),(C3-D3)/30.4,IF(AND(C3&gt;=E3,B3&lt;=E3,B3&gt;=D3),(E3-B3)/30.4,IF(AND(C3&gt;=E3,B3&lt;=E3,B3&lt;=D3),24,0)))</f>
        <v>#VALUE!</v>
      </c>
      <c r="G3" s="6" t="e">
        <f>F3*2</f>
        <v>#VALUE!</v>
      </c>
    </row>
    <row r="4" spans="1:7" ht="15.75" thickBot="1" x14ac:dyDescent="0.3">
      <c r="A4" s="7" t="s">
        <v>6</v>
      </c>
      <c r="B4" s="12" t="s">
        <v>8</v>
      </c>
      <c r="C4" s="8" t="e">
        <f>IF(ISBLANK(B4),NA,B4+3*365)</f>
        <v>#VALUE!</v>
      </c>
      <c r="D4" s="8">
        <v>43891</v>
      </c>
      <c r="E4" s="8">
        <v>44621</v>
      </c>
      <c r="F4" s="9" t="e">
        <f>IF(AND(C4&gt;=D4, C4&lt;=E4),(C4-D4)/30.4,IF(AND(C4&gt;=E4,B4&lt;=E4,B4&gt;=D4),(E4-B4)/30.4,IF(AND(C4&gt;=E4,B4&lt;=E4,B4&lt;=D4),24,0)))</f>
        <v>#VALUE!</v>
      </c>
      <c r="G4" s="10" t="e">
        <f>F4*2</f>
        <v>#VALUE!</v>
      </c>
    </row>
  </sheetData>
  <sheetProtection algorithmName="SHA-512" hashValue="k+P7gR+/EGH2O13uCRnDcjCmieL7EKIOBuJyyLMnePQGxl5ssIKEVj/uNX2V8kKdyiovlwGuqjJVP4GimT3ppA==" saltValue="67OxIy9BDM8saMb+aaT0zg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Lustenhouwer, R.</dc:creator>
  <cp:lastModifiedBy>Lustenhouwer, R.</cp:lastModifiedBy>
  <dcterms:created xsi:type="dcterms:W3CDTF">2022-02-23T15:13:15Z</dcterms:created>
  <dcterms:modified xsi:type="dcterms:W3CDTF">2022-02-23T17:43:19Z</dcterms:modified>
</cp:coreProperties>
</file>